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8725" tabRatio="599"/>
  </bookViews>
  <sheets>
    <sheet name="CI   " sheetId="2" r:id="rId1"/>
    <sheet name="PL" sheetId="3" r:id="rId2"/>
  </sheets>
  <definedNames>
    <definedName name="_xlnm.Print_Area" localSheetId="0">'CI   '!$A$1:$F$19</definedName>
  </definedNames>
  <calcPr calcId="144525"/>
</workbook>
</file>

<file path=xl/sharedStrings.xml><?xml version="1.0" encoding="utf-8"?>
<sst xmlns="http://schemas.openxmlformats.org/spreadsheetml/2006/main" count="69" uniqueCount="43">
  <si>
    <r>
      <rPr>
        <b/>
        <sz val="18"/>
        <rFont val="Arial"/>
        <charset val="134"/>
      </rPr>
      <t xml:space="preserve">YIWU SHENGYANG IMPORT AND EXPORT CO.,LTD </t>
    </r>
    <r>
      <rPr>
        <b/>
        <sz val="14"/>
        <rFont val="Arial"/>
        <charset val="134"/>
      </rPr>
      <t xml:space="preserve">
VIA ZHEJIANG JIUHUAN SANITARY WARE CO.,LTD.</t>
    </r>
  </si>
  <si>
    <t>SANMEN DISTRICT,TAIZHOU CITY,ZHEJIANG PROVINCE,CHINA</t>
  </si>
  <si>
    <t>COMMERCIAL   INVOICE</t>
  </si>
  <si>
    <t>TO:BAYOUNI  SANITARY WARE EST</t>
  </si>
  <si>
    <t>Invoice No.:ZWL210520</t>
  </si>
  <si>
    <t>P.O. BOX  15  AL- KHOBAR 31952 SAUDI ARABIA</t>
  </si>
  <si>
    <r>
      <rPr>
        <b/>
        <sz val="10"/>
        <rFont val="Arial"/>
        <charset val="134"/>
      </rPr>
      <t>TEL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 xml:space="preserve">0096638642148 AND 8973345  </t>
    </r>
  </si>
  <si>
    <t>Date:MAY 19th,2021</t>
  </si>
  <si>
    <t>FAX:009668647047</t>
  </si>
  <si>
    <t>SHIPPING MARK:N/M</t>
  </si>
  <si>
    <t xml:space="preserve"> </t>
  </si>
  <si>
    <t>FROM:NINGBO,CHINA</t>
  </si>
  <si>
    <t>TO: DAMMAM,SAUDI ARABIA</t>
  </si>
  <si>
    <t>ITEM NUMBER</t>
  </si>
  <si>
    <t xml:space="preserve">DESCRIPTION </t>
  </si>
  <si>
    <t xml:space="preserve">DETAILS </t>
  </si>
  <si>
    <r>
      <rPr>
        <b/>
        <sz val="10"/>
        <rFont val="Arial"/>
        <charset val="134"/>
      </rPr>
      <t xml:space="preserve">QUANTITY                                                  </t>
    </r>
    <r>
      <rPr>
        <b/>
        <sz val="10"/>
        <rFont val="宋体"/>
        <charset val="134"/>
      </rPr>
      <t>（</t>
    </r>
    <r>
      <rPr>
        <b/>
        <sz val="10"/>
        <rFont val="Arial"/>
        <charset val="134"/>
      </rPr>
      <t>PCS)</t>
    </r>
  </si>
  <si>
    <t>FOB NINGBO (USD)</t>
  </si>
  <si>
    <t>AMOUNT                                                                       (USD)</t>
  </si>
  <si>
    <t>Z100</t>
  </si>
  <si>
    <t xml:space="preserve">SHOWER </t>
  </si>
  <si>
    <t xml:space="preserve">SHOWER HEAD AND TAPS </t>
  </si>
  <si>
    <t>S1500</t>
  </si>
  <si>
    <t>FAUCET</t>
  </si>
  <si>
    <t xml:space="preserve">KITCHEN MIXER TAPS </t>
  </si>
  <si>
    <t>SOAP DISPENSER</t>
  </si>
  <si>
    <t>TOTAL:</t>
  </si>
  <si>
    <t>SAY TOTAL USD THIRTY FOUR THOUSAND  DOLLARS ONLY.</t>
  </si>
  <si>
    <t xml:space="preserve">YIWU SHENGYANG IMPORT AND EXPORT CO.,LTD </t>
  </si>
  <si>
    <r>
      <rPr>
        <b/>
        <sz val="16"/>
        <rFont val="Arial"/>
        <charset val="134"/>
      </rPr>
      <t xml:space="preserve">YIWU SHENGYANG IMPORT AND EXPORT CO.,LTD </t>
    </r>
    <r>
      <rPr>
        <b/>
        <sz val="14"/>
        <rFont val="Arial"/>
        <charset val="134"/>
      </rPr>
      <t xml:space="preserve">
VIA ZHEJIANG JIUHUAN SANITARY WARE CO.,LTD.</t>
    </r>
  </si>
  <si>
    <t>Date:MAY 19TH,2021</t>
  </si>
  <si>
    <t>Model</t>
  </si>
  <si>
    <t>DETAILS</t>
  </si>
  <si>
    <t>Quantity</t>
  </si>
  <si>
    <t>Cartons</t>
  </si>
  <si>
    <t>Gross weight</t>
  </si>
  <si>
    <t>Net weight</t>
  </si>
  <si>
    <t>Volume</t>
  </si>
  <si>
    <t>PCS</t>
  </si>
  <si>
    <t>CTNS</t>
  </si>
  <si>
    <t>KGS</t>
  </si>
  <si>
    <t xml:space="preserve">CBM </t>
  </si>
  <si>
    <t xml:space="preserve">SAY TOTAL FOUR HUNDRED AND THIRTY SIX CTNS ONLY. </t>
  </si>
</sst>
</file>

<file path=xl/styles.xml><?xml version="1.0" encoding="utf-8"?>
<styleSheet xmlns="http://schemas.openxmlformats.org/spreadsheetml/2006/main">
  <numFmts count="11">
    <numFmt numFmtId="176" formatCode="0.00_ "/>
    <numFmt numFmtId="44" formatCode="_ &quot;￥&quot;* #,##0.00_ ;_ &quot;￥&quot;* \-#,##0.00_ ;_ &quot;￥&quot;* &quot;-&quot;??_ ;_ @_ "/>
    <numFmt numFmtId="177" formatCode="[$$-409]#,##0.000_);[Red]\([$$-409]#,##0.0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_ "/>
    <numFmt numFmtId="179" formatCode="\$#,##0.00;\-\$#,##0.00"/>
    <numFmt numFmtId="180" formatCode="0.00_);[Red]\(0.00\)"/>
    <numFmt numFmtId="181" formatCode="0.000_ "/>
    <numFmt numFmtId="26" formatCode="\$#,##0.00_);[Red]\(\$#,##0.00\)"/>
  </numFmts>
  <fonts count="36">
    <font>
      <sz val="12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0"/>
      <name val="Arial"/>
      <charset val="134"/>
    </font>
    <font>
      <b/>
      <sz val="16"/>
      <name val="Arial"/>
      <charset val="134"/>
    </font>
    <font>
      <b/>
      <sz val="14"/>
      <name val="Arial"/>
      <charset val="134"/>
    </font>
    <font>
      <sz val="9"/>
      <name val="Arial"/>
      <charset val="134"/>
    </font>
    <font>
      <sz val="10"/>
      <color rgb="FFFF0000"/>
      <name val="Arial"/>
      <charset val="134"/>
    </font>
    <font>
      <b/>
      <sz val="18"/>
      <name val="Arial"/>
      <charset val="134"/>
    </font>
    <font>
      <b/>
      <sz val="12"/>
      <color rgb="FFFF0000"/>
      <name val="Arial"/>
      <charset val="134"/>
    </font>
    <font>
      <sz val="9"/>
      <color indexed="8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6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3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5" fillId="0" borderId="0"/>
    <xf numFmtId="0" fontId="5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/>
    <xf numFmtId="0" fontId="3" fillId="0" borderId="0" xfId="0" applyFont="1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178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9" fontId="2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79" fontId="6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77" fontId="3" fillId="0" borderId="0" xfId="0" applyNumberFormat="1" applyFont="1" applyFill="1" applyAlignment="1">
      <alignment horizontal="left"/>
    </xf>
    <xf numFmtId="179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8" fontId="2" fillId="0" borderId="0" xfId="0" applyNumberFormat="1" applyFont="1" applyFill="1" applyBorder="1" applyAlignment="1">
      <alignment horizontal="left"/>
    </xf>
    <xf numFmtId="177" fontId="3" fillId="0" borderId="0" xfId="0" applyNumberFormat="1" applyFont="1" applyAlignment="1">
      <alignment horizontal="left"/>
    </xf>
    <xf numFmtId="176" fontId="3" fillId="0" borderId="0" xfId="0" applyNumberFormat="1" applyFont="1" applyFill="1" applyAlignment="1">
      <alignment horizontal="left"/>
    </xf>
    <xf numFmtId="179" fontId="3" fillId="0" borderId="0" xfId="0" applyNumberFormat="1" applyFont="1" applyAlignment="1">
      <alignment horizontal="left"/>
    </xf>
    <xf numFmtId="178" fontId="3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left" vertical="center"/>
    </xf>
    <xf numFmtId="176" fontId="2" fillId="0" borderId="0" xfId="0" applyNumberFormat="1" applyFont="1" applyFill="1" applyBorder="1" applyAlignment="1">
      <alignment horizontal="left"/>
    </xf>
    <xf numFmtId="179" fontId="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left"/>
    </xf>
    <xf numFmtId="179" fontId="2" fillId="0" borderId="0" xfId="0" applyNumberFormat="1" applyFont="1" applyAlignment="1">
      <alignment horizontal="left"/>
    </xf>
    <xf numFmtId="0" fontId="3" fillId="0" borderId="0" xfId="0" applyFont="1" applyAlignment="1"/>
    <xf numFmtId="0" fontId="3" fillId="0" borderId="0" xfId="60" applyFont="1"/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5" fillId="2" borderId="0" xfId="0" applyNumberFormat="1" applyFont="1" applyFill="1" applyBorder="1" applyAlignment="1">
      <alignment horizontal="left"/>
    </xf>
    <xf numFmtId="180" fontId="5" fillId="2" borderId="0" xfId="0" applyNumberFormat="1" applyFont="1" applyFill="1" applyBorder="1" applyAlignment="1">
      <alignment horizontal="left"/>
    </xf>
    <xf numFmtId="176" fontId="5" fillId="2" borderId="0" xfId="0" applyNumberFormat="1" applyFont="1" applyFill="1" applyAlignment="1">
      <alignment horizontal="left"/>
    </xf>
    <xf numFmtId="181" fontId="5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78" fontId="5" fillId="0" borderId="0" xfId="0" applyNumberFormat="1" applyFont="1" applyAlignment="1">
      <alignment horizontal="left"/>
    </xf>
    <xf numFmtId="0" fontId="2" fillId="0" borderId="0" xfId="0" applyFont="1" applyFill="1"/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vertical="center"/>
    </xf>
    <xf numFmtId="179" fontId="6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/>
    <xf numFmtId="0" fontId="3" fillId="0" borderId="0" xfId="0" applyFont="1" applyAlignment="1">
      <alignment horizontal="center"/>
    </xf>
    <xf numFmtId="179" fontId="3" fillId="0" borderId="0" xfId="0" applyNumberFormat="1" applyFont="1" applyFill="1" applyBorder="1" applyAlignment="1"/>
    <xf numFmtId="177" fontId="3" fillId="0" borderId="0" xfId="0" applyNumberFormat="1" applyFont="1"/>
    <xf numFmtId="176" fontId="3" fillId="0" borderId="0" xfId="0" applyNumberFormat="1" applyFont="1" applyFill="1"/>
    <xf numFmtId="179" fontId="3" fillId="0" borderId="0" xfId="0" applyNumberFormat="1" applyFont="1"/>
    <xf numFmtId="176" fontId="2" fillId="0" borderId="0" xfId="0" applyNumberFormat="1" applyFont="1" applyFill="1" applyBorder="1" applyAlignment="1"/>
    <xf numFmtId="179" fontId="2" fillId="0" borderId="0" xfId="0" applyNumberFormat="1" applyFont="1" applyFill="1" applyBorder="1" applyAlignment="1"/>
    <xf numFmtId="176" fontId="3" fillId="0" borderId="0" xfId="0" applyNumberFormat="1" applyFont="1"/>
    <xf numFmtId="179" fontId="2" fillId="0" borderId="0" xfId="0" applyNumberFormat="1" applyFont="1"/>
    <xf numFmtId="0" fontId="3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1" xfId="0" applyNumberFormat="1" applyFont="1" applyFill="1" applyBorder="1" applyAlignment="1">
      <alignment horizontal="center" vertical="center" wrapText="1"/>
    </xf>
    <xf numFmtId="26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9" applyFont="1" applyFill="1" applyBorder="1" applyAlignment="1" applyProtection="1">
      <alignment horizontal="center" vertical="center" wrapText="1"/>
      <protection locked="0"/>
    </xf>
    <xf numFmtId="0" fontId="12" fillId="0" borderId="1" xfId="59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179" fontId="5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40% - Accent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40% - Accent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20% - Accent2 2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20% - Accent2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Normal 2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20% - Accent4 2" xfId="56"/>
    <cellStyle name="常规 4" xfId="57"/>
    <cellStyle name="常规 2" xfId="58"/>
    <cellStyle name="常规 3" xfId="59"/>
    <cellStyle name="常规_Sheet1" xfId="60"/>
    <cellStyle name="표준_물방울호스" xfId="61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topLeftCell="A2" workbookViewId="0">
      <selection activeCell="K13" sqref="K13"/>
    </sheetView>
  </sheetViews>
  <sheetFormatPr defaultColWidth="9" defaultRowHeight="15.75" customHeight="1"/>
  <cols>
    <col min="1" max="1" width="13.625" style="1" customWidth="1"/>
    <col min="2" max="2" width="13.875" style="1" customWidth="1"/>
    <col min="3" max="3" width="18.625" style="1" customWidth="1"/>
    <col min="4" max="4" width="10.3166666666667" style="1" customWidth="1"/>
    <col min="5" max="5" width="11.375" style="1" customWidth="1"/>
    <col min="6" max="6" width="11.875" style="1" customWidth="1"/>
    <col min="7" max="9" width="9" style="1"/>
    <col min="10" max="10" width="5.75" style="1" customWidth="1"/>
    <col min="11" max="16384" width="9" style="1"/>
  </cols>
  <sheetData>
    <row r="1" ht="41.25" customHeight="1" spans="1:6">
      <c r="A1" s="71" t="s">
        <v>0</v>
      </c>
      <c r="B1" s="72"/>
      <c r="C1" s="72"/>
      <c r="D1" s="72"/>
      <c r="E1" s="72"/>
      <c r="F1" s="73"/>
    </row>
    <row r="2" customHeight="1" spans="1:6">
      <c r="A2" s="12" t="s">
        <v>1</v>
      </c>
      <c r="B2" s="12"/>
      <c r="C2" s="12"/>
      <c r="D2" s="12"/>
      <c r="E2" s="12"/>
      <c r="F2" s="74"/>
    </row>
    <row r="3" ht="8.1" customHeight="1" spans="1:6">
      <c r="A3" s="12"/>
      <c r="B3" s="12"/>
      <c r="C3" s="12"/>
      <c r="D3" s="12"/>
      <c r="E3" s="12"/>
      <c r="F3" s="75"/>
    </row>
    <row r="4" ht="21" customHeight="1" spans="1:6">
      <c r="A4" s="16" t="s">
        <v>2</v>
      </c>
      <c r="B4" s="16"/>
      <c r="C4" s="16"/>
      <c r="D4" s="16"/>
      <c r="E4" s="16"/>
      <c r="F4" s="76"/>
    </row>
    <row r="5" s="2" customFormat="1" ht="12" customHeight="1" spans="1:6">
      <c r="A5" s="19"/>
      <c r="B5" s="19"/>
      <c r="C5" s="19"/>
      <c r="D5" s="77"/>
      <c r="E5" s="78"/>
      <c r="F5" s="79"/>
    </row>
    <row r="6" s="3" customFormat="1" customHeight="1" spans="1:6">
      <c r="A6" s="19" t="s">
        <v>3</v>
      </c>
      <c r="B6" s="19"/>
      <c r="C6" s="19"/>
      <c r="D6" s="80"/>
      <c r="E6" s="81" t="s">
        <v>4</v>
      </c>
      <c r="F6" s="82"/>
    </row>
    <row r="7" s="4" customFormat="1" customHeight="1" spans="1:6">
      <c r="A7" s="28" t="s">
        <v>5</v>
      </c>
      <c r="B7" s="28"/>
      <c r="C7" s="28"/>
      <c r="D7" s="3"/>
      <c r="E7" s="83"/>
      <c r="F7" s="84"/>
    </row>
    <row r="8" s="4" customFormat="1" customHeight="1" spans="1:6">
      <c r="A8" s="28" t="s">
        <v>6</v>
      </c>
      <c r="B8" s="28"/>
      <c r="C8" s="28"/>
      <c r="D8" s="3"/>
      <c r="E8" s="85" t="s">
        <v>7</v>
      </c>
      <c r="F8" s="86"/>
    </row>
    <row r="9" s="4" customFormat="1" customHeight="1" spans="1:6">
      <c r="A9" s="28" t="s">
        <v>8</v>
      </c>
      <c r="B9" s="28"/>
      <c r="C9" s="28"/>
      <c r="D9" s="3"/>
      <c r="E9" s="80" t="s">
        <v>9</v>
      </c>
      <c r="F9" s="86"/>
    </row>
    <row r="10" s="4" customFormat="1" customHeight="1" spans="1:7">
      <c r="A10" s="35"/>
      <c r="B10" s="35"/>
      <c r="C10" s="35"/>
      <c r="D10" s="3"/>
      <c r="E10" s="80"/>
      <c r="F10" s="86"/>
      <c r="G10" s="4" t="s">
        <v>10</v>
      </c>
    </row>
    <row r="11" s="4" customFormat="1" customHeight="1" spans="1:6">
      <c r="A11" s="36" t="s">
        <v>11</v>
      </c>
      <c r="B11" s="36"/>
      <c r="C11" s="36"/>
      <c r="D11" s="87"/>
      <c r="E11" s="38" t="s">
        <v>12</v>
      </c>
      <c r="F11" s="82"/>
    </row>
    <row r="12" s="70" customFormat="1" ht="36.75" customHeight="1" spans="1:9">
      <c r="A12" s="88" t="s">
        <v>13</v>
      </c>
      <c r="B12" s="88" t="s">
        <v>14</v>
      </c>
      <c r="C12" s="88" t="s">
        <v>15</v>
      </c>
      <c r="D12" s="89" t="s">
        <v>16</v>
      </c>
      <c r="E12" s="90" t="s">
        <v>17</v>
      </c>
      <c r="F12" s="91" t="s">
        <v>18</v>
      </c>
      <c r="G12" s="92"/>
      <c r="H12" s="92"/>
      <c r="I12" s="92"/>
    </row>
    <row r="13" s="6" customFormat="1" ht="30" customHeight="1" spans="1:6">
      <c r="A13" s="50" t="s">
        <v>19</v>
      </c>
      <c r="B13" s="50" t="s">
        <v>20</v>
      </c>
      <c r="C13" s="50" t="s">
        <v>21</v>
      </c>
      <c r="D13" s="93">
        <v>1900</v>
      </c>
      <c r="E13" s="94">
        <v>10</v>
      </c>
      <c r="F13" s="95">
        <f>E13*D13</f>
        <v>19000</v>
      </c>
    </row>
    <row r="14" s="6" customFormat="1" ht="28.15" customHeight="1" spans="1:6">
      <c r="A14" s="96" t="s">
        <v>22</v>
      </c>
      <c r="B14" s="97" t="s">
        <v>23</v>
      </c>
      <c r="C14" s="96" t="s">
        <v>24</v>
      </c>
      <c r="D14" s="50">
        <v>300</v>
      </c>
      <c r="E14" s="94">
        <v>13</v>
      </c>
      <c r="F14" s="95">
        <f>E14*D14</f>
        <v>3900</v>
      </c>
    </row>
    <row r="15" s="6" customFormat="1" ht="41.1" customHeight="1" spans="1:6">
      <c r="A15" s="98" t="s">
        <v>25</v>
      </c>
      <c r="B15" s="98" t="s">
        <v>25</v>
      </c>
      <c r="C15" s="98" t="s">
        <v>25</v>
      </c>
      <c r="D15" s="99">
        <v>3700</v>
      </c>
      <c r="E15" s="94">
        <v>3</v>
      </c>
      <c r="F15" s="95">
        <f>E15*D15</f>
        <v>11100</v>
      </c>
    </row>
    <row r="16" ht="28.05" customHeight="1" spans="1:6">
      <c r="A16" s="56" t="s">
        <v>26</v>
      </c>
      <c r="B16" s="45"/>
      <c r="C16" s="45"/>
      <c r="D16" s="56">
        <f>SUM(D13:D15)</f>
        <v>5900</v>
      </c>
      <c r="E16" s="100"/>
      <c r="F16" s="101">
        <f>SUM(F13:F15)</f>
        <v>34000</v>
      </c>
    </row>
    <row r="17" ht="23" customHeight="1" spans="1:6">
      <c r="A17" s="102" t="s">
        <v>27</v>
      </c>
      <c r="B17" s="102"/>
      <c r="C17" s="102"/>
      <c r="D17" s="102"/>
      <c r="E17" s="102"/>
      <c r="F17" s="102"/>
    </row>
    <row r="18" customHeight="1" spans="1:6">
      <c r="A18" s="58"/>
      <c r="B18" s="58"/>
      <c r="C18" s="58"/>
      <c r="D18" s="58"/>
      <c r="E18" s="58"/>
      <c r="F18" s="58"/>
    </row>
    <row r="19" customHeight="1" spans="2:6">
      <c r="B19" s="103" t="s">
        <v>28</v>
      </c>
      <c r="C19" s="103"/>
      <c r="D19" s="103"/>
      <c r="E19" s="103"/>
      <c r="F19" s="103"/>
    </row>
  </sheetData>
  <mergeCells count="5">
    <mergeCell ref="A1:F1"/>
    <mergeCell ref="A2:F2"/>
    <mergeCell ref="A4:F4"/>
    <mergeCell ref="A17:F17"/>
    <mergeCell ref="B19:F19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6" sqref="E6"/>
    </sheetView>
  </sheetViews>
  <sheetFormatPr defaultColWidth="9" defaultRowHeight="15.75" customHeight="1"/>
  <cols>
    <col min="1" max="1" width="13.625" style="1" customWidth="1"/>
    <col min="2" max="2" width="11.275" style="1" customWidth="1"/>
    <col min="3" max="3" width="15.4916666666667" style="1" customWidth="1"/>
    <col min="4" max="4" width="7.85833333333333" style="8" customWidth="1"/>
    <col min="5" max="5" width="6.49166666666667" style="8" customWidth="1"/>
    <col min="6" max="6" width="9.56666666666667" style="8" customWidth="1"/>
    <col min="7" max="7" width="7.13333333333333" style="8" customWidth="1"/>
    <col min="8" max="8" width="9" style="9"/>
    <col min="9" max="11" width="9" style="1"/>
    <col min="12" max="12" width="5.75" style="1" customWidth="1"/>
    <col min="13" max="16384" width="9" style="1"/>
  </cols>
  <sheetData>
    <row r="1" s="1" customFormat="1" ht="41.25" customHeight="1" spans="1:8">
      <c r="A1" s="10" t="s">
        <v>29</v>
      </c>
      <c r="B1" s="11"/>
      <c r="C1" s="11"/>
      <c r="D1" s="11"/>
      <c r="E1" s="11"/>
      <c r="F1" s="11"/>
      <c r="G1" s="11"/>
      <c r="H1" s="11"/>
    </row>
    <row r="2" s="1" customFormat="1" customHeight="1" spans="1:8">
      <c r="A2" s="12" t="s">
        <v>1</v>
      </c>
      <c r="B2" s="12"/>
      <c r="C2" s="12"/>
      <c r="D2" s="13"/>
      <c r="E2" s="13"/>
      <c r="F2" s="14"/>
      <c r="G2" s="8"/>
      <c r="H2" s="9"/>
    </row>
    <row r="3" s="1" customFormat="1" ht="17" customHeight="1" spans="1:8">
      <c r="A3" s="12"/>
      <c r="B3" s="12"/>
      <c r="C3" s="12"/>
      <c r="D3" s="13"/>
      <c r="E3" s="13"/>
      <c r="F3" s="15"/>
      <c r="G3" s="8"/>
      <c r="H3" s="9"/>
    </row>
    <row r="4" s="1" customFormat="1" ht="21" customHeight="1" spans="1:8">
      <c r="A4" s="16" t="s">
        <v>2</v>
      </c>
      <c r="B4" s="16"/>
      <c r="C4" s="16"/>
      <c r="D4" s="17"/>
      <c r="E4" s="17"/>
      <c r="F4" s="18"/>
      <c r="G4" s="8"/>
      <c r="H4" s="9"/>
    </row>
    <row r="5" s="2" customFormat="1" ht="12" customHeight="1" spans="1:8">
      <c r="A5" s="19"/>
      <c r="B5" s="19"/>
      <c r="C5" s="19"/>
      <c r="D5" s="20"/>
      <c r="E5" s="19"/>
      <c r="F5" s="21"/>
      <c r="G5" s="22"/>
      <c r="H5" s="23"/>
    </row>
    <row r="6" s="3" customFormat="1" customHeight="1" spans="1:8">
      <c r="A6" s="19" t="s">
        <v>3</v>
      </c>
      <c r="B6" s="19"/>
      <c r="C6" s="19"/>
      <c r="D6" s="24"/>
      <c r="E6" s="25" t="s">
        <v>4</v>
      </c>
      <c r="F6" s="26"/>
      <c r="G6" s="19"/>
      <c r="H6" s="27"/>
    </row>
    <row r="7" s="4" customFormat="1" customHeight="1" spans="1:8">
      <c r="A7" s="28" t="s">
        <v>5</v>
      </c>
      <c r="B7" s="28"/>
      <c r="C7" s="28"/>
      <c r="D7" s="19"/>
      <c r="E7" s="29"/>
      <c r="F7" s="30"/>
      <c r="G7" s="31"/>
      <c r="H7" s="32"/>
    </row>
    <row r="8" s="4" customFormat="1" customHeight="1" spans="1:8">
      <c r="A8" s="28" t="s">
        <v>6</v>
      </c>
      <c r="B8" s="28"/>
      <c r="C8" s="28"/>
      <c r="D8" s="19"/>
      <c r="E8" s="33" t="s">
        <v>30</v>
      </c>
      <c r="F8" s="34"/>
      <c r="G8" s="31"/>
      <c r="H8" s="32"/>
    </row>
    <row r="9" s="4" customFormat="1" customHeight="1" spans="1:8">
      <c r="A9" s="28" t="s">
        <v>8</v>
      </c>
      <c r="B9" s="28"/>
      <c r="C9" s="28"/>
      <c r="D9" s="19"/>
      <c r="E9" s="24" t="s">
        <v>9</v>
      </c>
      <c r="F9" s="34"/>
      <c r="G9" s="31"/>
      <c r="H9" s="32"/>
    </row>
    <row r="10" s="4" customFormat="1" customHeight="1" spans="1:9">
      <c r="A10" s="35"/>
      <c r="B10" s="35"/>
      <c r="C10" s="35"/>
      <c r="D10" s="19"/>
      <c r="E10" s="24"/>
      <c r="F10" s="34"/>
      <c r="G10" s="31"/>
      <c r="H10" s="32"/>
      <c r="I10" s="4" t="s">
        <v>10</v>
      </c>
    </row>
    <row r="11" s="4" customFormat="1" customHeight="1" spans="1:8">
      <c r="A11" s="36" t="s">
        <v>11</v>
      </c>
      <c r="B11" s="36"/>
      <c r="C11" s="36"/>
      <c r="D11" s="37"/>
      <c r="E11" s="38" t="s">
        <v>12</v>
      </c>
      <c r="F11" s="26"/>
      <c r="G11" s="31"/>
      <c r="H11" s="32"/>
    </row>
    <row r="12" s="5" customFormat="1" ht="33" customHeight="1" spans="1:8">
      <c r="A12" s="39" t="s">
        <v>31</v>
      </c>
      <c r="B12" s="40" t="s">
        <v>14</v>
      </c>
      <c r="C12" s="40" t="s">
        <v>32</v>
      </c>
      <c r="D12" s="41" t="s">
        <v>33</v>
      </c>
      <c r="E12" s="41" t="s">
        <v>34</v>
      </c>
      <c r="F12" s="42" t="s">
        <v>35</v>
      </c>
      <c r="G12" s="42" t="s">
        <v>36</v>
      </c>
      <c r="H12" s="43" t="s">
        <v>37</v>
      </c>
    </row>
    <row r="13" s="4" customFormat="1" ht="15.4" spans="1:8">
      <c r="A13" s="44"/>
      <c r="B13" s="45"/>
      <c r="C13" s="45"/>
      <c r="D13" s="46" t="s">
        <v>38</v>
      </c>
      <c r="E13" s="46" t="s">
        <v>39</v>
      </c>
      <c r="F13" s="47" t="s">
        <v>40</v>
      </c>
      <c r="G13" s="48" t="s">
        <v>40</v>
      </c>
      <c r="H13" s="49" t="s">
        <v>41</v>
      </c>
    </row>
    <row r="14" s="6" customFormat="1" ht="30" customHeight="1" spans="1:8">
      <c r="A14" s="50" t="s">
        <v>19</v>
      </c>
      <c r="B14" s="50" t="s">
        <v>20</v>
      </c>
      <c r="C14" s="50" t="s">
        <v>21</v>
      </c>
      <c r="D14" s="51">
        <v>1900</v>
      </c>
      <c r="E14" s="52">
        <v>74</v>
      </c>
      <c r="F14" s="53">
        <v>5035</v>
      </c>
      <c r="G14" s="54">
        <f t="shared" ref="G14:G16" si="0">F14-2*E14</f>
        <v>4887</v>
      </c>
      <c r="H14" s="55">
        <v>54</v>
      </c>
    </row>
    <row r="15" s="6" customFormat="1" ht="30" customHeight="1" spans="1:8">
      <c r="A15" s="50" t="s">
        <v>22</v>
      </c>
      <c r="B15" s="50" t="s">
        <v>23</v>
      </c>
      <c r="C15" s="50" t="s">
        <v>24</v>
      </c>
      <c r="D15" s="51">
        <v>300</v>
      </c>
      <c r="E15" s="52">
        <v>50</v>
      </c>
      <c r="F15" s="53">
        <v>1025</v>
      </c>
      <c r="G15" s="54">
        <f t="shared" si="0"/>
        <v>925</v>
      </c>
      <c r="H15" s="55">
        <v>5.5</v>
      </c>
    </row>
    <row r="16" s="6" customFormat="1" ht="30" customHeight="1" spans="1:8">
      <c r="A16" s="50" t="s">
        <v>25</v>
      </c>
      <c r="B16" s="50" t="s">
        <v>25</v>
      </c>
      <c r="C16" s="50" t="s">
        <v>25</v>
      </c>
      <c r="D16" s="51">
        <v>3700</v>
      </c>
      <c r="E16" s="52">
        <v>190</v>
      </c>
      <c r="F16" s="53">
        <v>1243</v>
      </c>
      <c r="G16" s="54">
        <f t="shared" si="0"/>
        <v>863</v>
      </c>
      <c r="H16" s="55">
        <v>8.5</v>
      </c>
    </row>
    <row r="17" s="1" customFormat="1" ht="28.05" customHeight="1" spans="1:8">
      <c r="A17" s="56" t="s">
        <v>26</v>
      </c>
      <c r="B17" s="45"/>
      <c r="C17" s="45"/>
      <c r="D17" s="57">
        <f>SUM(D14:D14)</f>
        <v>1900</v>
      </c>
      <c r="E17" s="52">
        <f t="shared" ref="E17:H17" si="1">SUM(E14:E16)</f>
        <v>314</v>
      </c>
      <c r="F17" s="53">
        <f t="shared" si="1"/>
        <v>7303</v>
      </c>
      <c r="G17" s="53">
        <f t="shared" si="1"/>
        <v>6675</v>
      </c>
      <c r="H17" s="53">
        <f t="shared" si="1"/>
        <v>68</v>
      </c>
    </row>
    <row r="18" s="1" customFormat="1" ht="18" customHeight="1" spans="1:8">
      <c r="A18" s="58"/>
      <c r="B18" s="58"/>
      <c r="C18" s="58"/>
      <c r="D18" s="59"/>
      <c r="E18" s="59"/>
      <c r="F18" s="59"/>
      <c r="G18" s="8"/>
      <c r="H18" s="9"/>
    </row>
    <row r="19" s="7" customFormat="1" ht="20" customHeight="1" spans="1:8">
      <c r="A19" s="60"/>
      <c r="B19" s="61"/>
      <c r="C19" s="62" t="s">
        <v>42</v>
      </c>
      <c r="D19" s="63"/>
      <c r="E19" s="64"/>
      <c r="F19" s="65"/>
      <c r="G19" s="65"/>
      <c r="H19" s="66"/>
    </row>
    <row r="20" s="7" customFormat="1" ht="28" customHeight="1" spans="2:8">
      <c r="B20" s="67" t="s">
        <v>28</v>
      </c>
      <c r="C20" s="67"/>
      <c r="D20" s="67"/>
      <c r="E20" s="67"/>
      <c r="F20" s="67"/>
      <c r="G20" s="68"/>
      <c r="H20" s="69"/>
    </row>
  </sheetData>
  <mergeCells count="4">
    <mergeCell ref="A1:H1"/>
    <mergeCell ref="A2:F2"/>
    <mergeCell ref="A4:F4"/>
    <mergeCell ref="B20:F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CI   </vt:lpstr>
      <vt:lpstr>PL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精灵鬼*elva</cp:lastModifiedBy>
  <cp:revision>1</cp:revision>
  <dcterms:created xsi:type="dcterms:W3CDTF">1996-12-16T17:32:00Z</dcterms:created>
  <cp:lastPrinted>2019-12-31T06:03:00Z</cp:lastPrinted>
  <dcterms:modified xsi:type="dcterms:W3CDTF">2021-05-20T05:36:41Z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false</vt:bool>
  </property>
  <property fmtid="{D5CDD505-2E9C-101B-9397-08002B2CF9AE}" pid="4" name="ICV">
    <vt:lpwstr>1DD0585288064616B195C6BCFB11CC73</vt:lpwstr>
  </property>
</Properties>
</file>